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s>
  <definedNames>
    <definedName name="_xlnm._FilterDatabase" localSheetId="0" hidden="1">Sheet1!$A$3:$I$18</definedName>
  </definedNames>
  <calcPr calcId="144525"/>
</workbook>
</file>

<file path=xl/sharedStrings.xml><?xml version="1.0" encoding="utf-8"?>
<sst xmlns="http://schemas.openxmlformats.org/spreadsheetml/2006/main" count="55" uniqueCount="45">
  <si>
    <t>福建师范大学饮食服务中心下属自营餐厅监控新增移位改造报价清单</t>
  </si>
  <si>
    <t>随园餐厅新增设备清单</t>
  </si>
  <si>
    <t>序号</t>
  </si>
  <si>
    <t>设备名称</t>
  </si>
  <si>
    <t>品牌</t>
  </si>
  <si>
    <t>参数</t>
  </si>
  <si>
    <t>数量</t>
  </si>
  <si>
    <t>单位</t>
  </si>
  <si>
    <t>单价</t>
  </si>
  <si>
    <t>总价</t>
  </si>
  <si>
    <t>200万网络高清枪机</t>
  </si>
  <si>
    <t>海康、大华、宇视</t>
  </si>
  <si>
    <t>1. 传感器：≥1/2.7英寸CMOS；
2. 清晰度≥1000TVL；
3. 最低照度彩色：≤0.001lx，黑白：≤0.0005lx；
4. 支持H.265、H.264、MJPEG视频编码格式，其中H.265和H.264都支持Baseline/Main/HighProfile；
5. 主码流≥1920×1080@25fps、辅码流≥704×576@25fps；
6. 信噪比≥56dB；
7. 动态范围≥120dB；
8. 照度适应范围≥130dB；
9. 具备拌线入侵、区域入侵、徘徊、停车、快速移动、人员聚集、物体遗留/消失、进入/离开区等智能行为分析功能；
10. 具有区域曝光、背光补偿、强光抑制、自动增益、数字降噪、透雾、走廊模式、SVC、感兴趣区域、断网续传、断电保护等功能；
11. 红外距离≥60米；
12. 摄像机能够在-45~70摄氏度，湿度小于93%环境下稳定工作；
13. 支持IP67防尘防水等级；
14. 具有≥1个10M/100MRJ45网络接口；
15. 支持DC12V供电；</t>
  </si>
  <si>
    <t>台</t>
  </si>
  <si>
    <t>16路硬盘录像机</t>
  </si>
  <si>
    <t>网络硬盘录像机
DH-NVR4416-HDS2/I
●支持全新UI4.0界面风格
●支持嵌入式Linux系统，工业级嵌入式微控制器
●支持WEB、本地GUI界面操作
●支持最大16路网络视频接入；不开智能，最多支持256Mbps接入/存储/转发；开智能，最多支持160Mbps接入/存储/转发
●支持Smart H.265/H.265/Smart H.264/H.264/MJPEG码流
●支持VGA、HDMI异源输出，HDMI视频输出分辨率最高达4K
●支持1路后智能人脸检测比对； 最大10个人脸库，共20000张人脸图片；2路后智能周界检测；4路后智能SMD
●支持前智能：人脸检测比对、周界防范、通用行为分析、立体行为分析、人群分布、人数统计、热度图、SMD功能
●可接驳支持ONVIF、RTSP协议的第三方摄像机和主流品牌摄像机
●支持IPv4、IPv6、HTTP、NTP、DNS、ONVIF网络协议
●支持16M/12M/8M/6M/5M/4M/3M/1080P/1.3M/720PIPC分辨率接入
●支持1×16M/2×8M/3×6M/4×5M/5×4M/10×1080P/20×720P解码，最大支持16路视频回放
●支持4个内置SATA接口，单盘容量支持10T
●支持语音对讲，客户端通过NVR与网络摄像机进行语音对讲
●支持8路报警输入、2路报警输出，其中1路继电器输出，1路12V1Actrl输出，支持开关量输入输出模式
●支持2个USB接口（1个前置USB2.0接口、1个后置USB3.0接口）
●支持2个千兆以太网口，支持2个不同段IP地址的IPC设备接入，支持将双网口设置同一个IP地址，实现数据链路冗余
●支持按时间、按事件等多种方式进行录像的检索、回放、备份，支持图片本地回放与查询
●支持标签自定义功能，设备支持对指定时间的录像进行标签并归档，便于后续査看
●支持本机硬盘、网络等存储方式，支持硬盘、外接USB存储设备备份方式
●支持设备操作日志、报警日志、系统日志的记录与查询功能
●支持断网续传功能，能对前端摄像机断网这段时间内SD卡中的录像回传到NVR
●支持即时回放功能，在预览画面下回放指定通道的录像
●支持预览图像与回放图像的电子放大
●采用大华协议，可以通过鼠标控制云台转动、放大、定位等操作
●支持远程管理IPC功能，支持对前端IPC远程升级，支持远程对IPC的编码配置修改等操作
●支持远程零通道预览功能，可将接入的多路视频图像多画面显示在一路视频图像上
●支持盘组管理功能，实现视频录像的定向存储
●支持配额管理功能，实现按通道分配不同的录像天数进行存储
●支持走廊模式功能，支持IPC画面旋转90°或270°，成9:16走廊模式
●支持大华乐橙云功能，支持乐橙云/乐橙APP远程监控，预览，回放</t>
  </si>
  <si>
    <t>监控专用硬盘</t>
  </si>
  <si>
    <r>
      <rPr>
        <sz val="11"/>
        <color theme="1"/>
        <rFont val="宋体"/>
        <charset val="134"/>
        <scheme val="minor"/>
      </rPr>
      <t>容量：（GB）4000、接口：SATS6GB/s、缓存：64MB</t>
    </r>
    <r>
      <rPr>
        <sz val="11"/>
        <color theme="1"/>
        <rFont val="Microsoft YaHei"/>
        <charset val="134"/>
      </rPr>
      <t>°c、存储温度：</t>
    </r>
    <r>
      <rPr>
        <sz val="11"/>
        <color theme="1"/>
        <rFont val="宋体"/>
        <charset val="134"/>
        <scheme val="minor"/>
      </rPr>
      <t>-40-70</t>
    </r>
    <r>
      <rPr>
        <sz val="11"/>
        <color theme="1"/>
        <rFont val="Microsoft YaHei"/>
        <charset val="134"/>
      </rPr>
      <t>°c、产品特性</t>
    </r>
    <r>
      <rPr>
        <sz val="11"/>
        <color theme="1"/>
        <rFont val="宋体"/>
        <charset val="134"/>
        <scheme val="minor"/>
      </rPr>
      <t>1：外观规格：3.5英寸</t>
    </r>
  </si>
  <si>
    <t>块</t>
  </si>
  <si>
    <t>24口千兆接入层交换机</t>
  </si>
  <si>
    <t>华为、华三、锐捷</t>
  </si>
  <si>
    <t>1. 交换容量≥3.36Tbps，包转发率≥126Mpps
2. 千兆电口≥24个，千兆光口≥4个
3. 支持MAC地址≥16K
4. 支持ARP表项≥2K
5. 支持4K个VLAN，支持Voice VLAN，基于端口的VLAN，基于MAC的VLAN，基于协议的VLAN
6. 支持VLAN内端口隔离
7. 支持静态路由、RIP、OSPF、RIPng、OSPF V3，
8. 支持Ipv4 FIB表项≥4K，
9. 支持防止DOS、ARP攻击功能、ICMP防攻击，支持端口隔离、端口安全、Sticky MAC
10. 支持DHCP Relay、DHCP Server、DHCP Snooping支持AAA认证，支持Radius、HWTACACS、NAC等多种方式
11. 支持CPU保护功能，支持CPU攻击防范：支持CPCAR，支持CPU队列限速
12. 业务端口防雷能力≥10kW
13. 支持基于第二层、第三层和第四层的ACL
14. 支持G.8032开放环网协议
15. 支持智能堆叠，堆叠后逻辑上虚拟为一台设备，具有统一的表项和管理，堆叠系统通过多台成员设备之间冗余备份
16. 支持纵向虚拟化，作为纵向子节点零配置即插即用
17. 支持能效以太网，节能环保
18. 采用静音无风扇设 计，环保无噪声</t>
  </si>
  <si>
    <r>
      <rPr>
        <sz val="11"/>
        <color theme="1"/>
        <rFont val="宋体"/>
        <charset val="134"/>
        <scheme val="minor"/>
      </rPr>
      <t>H</t>
    </r>
    <r>
      <rPr>
        <sz val="11"/>
        <color theme="1"/>
        <rFont val="宋体"/>
        <charset val="134"/>
        <scheme val="minor"/>
      </rPr>
      <t>DMI高清线</t>
    </r>
  </si>
  <si>
    <t>国产</t>
  </si>
  <si>
    <r>
      <rPr>
        <sz val="11"/>
        <color theme="1"/>
        <rFont val="宋体"/>
        <charset val="134"/>
        <scheme val="minor"/>
      </rPr>
      <t>2</t>
    </r>
    <r>
      <rPr>
        <sz val="11"/>
        <color theme="1"/>
        <rFont val="宋体"/>
        <charset val="134"/>
        <scheme val="minor"/>
      </rPr>
      <t>0米HDMI高清线</t>
    </r>
  </si>
  <si>
    <t>根</t>
  </si>
  <si>
    <t>监控电源</t>
  </si>
  <si>
    <t>三一精工、小耳朵、铭伟</t>
  </si>
  <si>
    <t>12V 30A</t>
  </si>
  <si>
    <t>六类非屏蔽双绞线</t>
  </si>
  <si>
    <t>胜为、FTG、春天</t>
  </si>
  <si>
    <t>1．性能符合ANST/TIA-568-C.2-2009、GB/T 50312-2016、IEC 61156-5六类标准；
2．可以传输数字、语音、数据和视频信号，满足高端需求尤其适合所有D、E级链路和六类的应用，包括ISDN，10/100/1000兆快速以太网， 4/16Mbit/s令牌环，TP-PMD/TP-DDI 125 Mbit/s,ATM155Mbit/s；
3．中心PE十字骨架，最大程度上保证安装过程中不破坏双绞线绞距，生产工艺考究，制造技术先进，保证了线对之间的性能平衡；独特的外被设  计，获得了更好的机械性能；优良的退扭技术保证了阻抗的稳定   性，减少误码率；绞距设  计独特，保证了EMC性能；
4．绝缘层材料为高密度聚乙烯（HDPE），外护套材料为PVC；
5．电气性能：工作电容≤5.6 nF/100米；线对对地电容不平衡≤330 pF/100米；额定传输速率（NVP)：65% ；线对时延差≤45ns/100米；线对直流不平衡电阻≤2%；
6. 支持短链路传输，符合YD/T 1019-2013《数字通信用聚烯烃绝缘水平对绞电缆》及GB/T   50312-2016《综合布线系统工程验收规范》，通过权威检测机构20米三连接或10米二连接永久链路的检测</t>
  </si>
  <si>
    <t>米</t>
  </si>
  <si>
    <t>PVC管</t>
  </si>
  <si>
    <t>DN25</t>
  </si>
  <si>
    <t>小计</t>
  </si>
  <si>
    <t>旧设备拆装</t>
  </si>
  <si>
    <t>原有摄像机拆装调试</t>
  </si>
  <si>
    <t>大华</t>
  </si>
  <si>
    <t>原有门禁拆装调试</t>
  </si>
  <si>
    <t>套</t>
  </si>
  <si>
    <t>技术服务费</t>
  </si>
  <si>
    <t>43台摄像和1台电视机设备安装调试费用</t>
  </si>
  <si>
    <t>项</t>
  </si>
  <si>
    <t>项目预算总计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</si>
</sst>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1"/>
      <color theme="1"/>
      <name val="宋体"/>
      <charset val="134"/>
      <scheme val="minor"/>
    </font>
    <font>
      <b/>
      <sz val="16"/>
      <color theme="1"/>
      <name val="宋体"/>
      <charset val="134"/>
      <scheme val="minor"/>
    </font>
    <font>
      <b/>
      <sz val="14"/>
      <color theme="1"/>
      <name val="宋体"/>
      <charset val="134"/>
      <scheme val="minor"/>
    </font>
    <font>
      <sz val="12"/>
      <name val="宋体"/>
      <charset val="134"/>
      <scheme val="minor"/>
    </font>
    <font>
      <sz val="11"/>
      <color theme="1"/>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23">
    <xf numFmtId="0" fontId="0" fillId="0" borderId="0" xfId="0"/>
    <xf numFmtId="0" fontId="0" fillId="0" borderId="0" xfId="0" applyAlignment="1">
      <alignment horizontal="center" vertical="center"/>
    </xf>
    <xf numFmtId="0" fontId="1" fillId="0" borderId="0" xfId="0" applyFont="1" applyAlignment="1">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wrapText="1"/>
    </xf>
    <xf numFmtId="2" fontId="0" fillId="0" borderId="1" xfId="0" applyNumberFormat="1" applyFont="1" applyBorder="1" applyAlignment="1">
      <alignment horizontal="right" vertical="center"/>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0" borderId="1" xfId="49" applyFont="1" applyBorder="1" applyAlignment="1">
      <alignment horizontal="left" vertical="center" wrapText="1"/>
    </xf>
    <xf numFmtId="0" fontId="4" fillId="0" borderId="1" xfId="49" applyFont="1" applyBorder="1" applyAlignment="1">
      <alignment horizontal="center" vertical="center" wrapText="1"/>
    </xf>
    <xf numFmtId="176" fontId="4" fillId="0" borderId="1" xfId="49" applyNumberFormat="1"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right" vertical="center"/>
    </xf>
    <xf numFmtId="0" fontId="5"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workbookViewId="0">
      <selection activeCell="G7" sqref="G7"/>
    </sheetView>
  </sheetViews>
  <sheetFormatPr defaultColWidth="9" defaultRowHeight="13.5"/>
  <cols>
    <col min="1" max="1" width="5.25" customWidth="1"/>
    <col min="2" max="2" width="22.3333333333333" customWidth="1"/>
    <col min="3" max="3" width="19.225" customWidth="1"/>
    <col min="4" max="4" width="38" customWidth="1"/>
    <col min="5" max="5" width="6.44166666666667" customWidth="1"/>
    <col min="6" max="6" width="7.225" customWidth="1"/>
    <col min="7" max="7" width="9.10833333333333" customWidth="1"/>
    <col min="8" max="8" width="11.1083333333333" customWidth="1"/>
    <col min="9" max="9" width="10.5" customWidth="1"/>
  </cols>
  <sheetData>
    <row r="1" ht="24" customHeight="1" spans="1:8">
      <c r="A1" s="3" t="s">
        <v>0</v>
      </c>
      <c r="B1" s="3"/>
      <c r="C1" s="3"/>
      <c r="D1" s="3"/>
      <c r="E1" s="3"/>
      <c r="F1" s="3"/>
      <c r="G1" s="3"/>
      <c r="H1" s="3"/>
    </row>
    <row r="2" ht="24" customHeight="1" spans="1:8">
      <c r="A2" s="4" t="s">
        <v>1</v>
      </c>
      <c r="B2" s="4"/>
      <c r="C2" s="4"/>
      <c r="D2" s="4"/>
      <c r="E2" s="4"/>
      <c r="F2" s="4"/>
      <c r="G2" s="4"/>
      <c r="H2" s="4"/>
    </row>
    <row r="3" s="1" customFormat="1" ht="19.5" customHeight="1" spans="1:8">
      <c r="A3" s="5" t="s">
        <v>2</v>
      </c>
      <c r="B3" s="5" t="s">
        <v>3</v>
      </c>
      <c r="C3" s="5" t="s">
        <v>4</v>
      </c>
      <c r="D3" s="5" t="s">
        <v>5</v>
      </c>
      <c r="E3" s="5" t="s">
        <v>6</v>
      </c>
      <c r="F3" s="5" t="s">
        <v>7</v>
      </c>
      <c r="G3" s="5" t="s">
        <v>8</v>
      </c>
      <c r="H3" s="5" t="s">
        <v>9</v>
      </c>
    </row>
    <row r="4" s="1" customFormat="1" ht="30" customHeight="1" spans="1:8">
      <c r="A4" s="5">
        <v>1</v>
      </c>
      <c r="B4" s="6" t="s">
        <v>10</v>
      </c>
      <c r="C4" s="7" t="s">
        <v>11</v>
      </c>
      <c r="D4" s="8" t="s">
        <v>12</v>
      </c>
      <c r="E4" s="5">
        <v>10</v>
      </c>
      <c r="F4" s="5" t="s">
        <v>13</v>
      </c>
      <c r="G4" s="9"/>
      <c r="H4" s="9"/>
    </row>
    <row r="5" s="1" customFormat="1" ht="30" customHeight="1" spans="1:8">
      <c r="A5" s="5">
        <v>2</v>
      </c>
      <c r="B5" s="6" t="s">
        <v>14</v>
      </c>
      <c r="C5" s="7" t="s">
        <v>11</v>
      </c>
      <c r="D5" s="8" t="s">
        <v>15</v>
      </c>
      <c r="E5" s="5">
        <v>1</v>
      </c>
      <c r="F5" s="5" t="s">
        <v>13</v>
      </c>
      <c r="G5" s="9"/>
      <c r="H5" s="9"/>
    </row>
    <row r="6" s="1" customFormat="1" ht="30" customHeight="1" spans="1:8">
      <c r="A6" s="5">
        <v>3</v>
      </c>
      <c r="B6" s="6" t="s">
        <v>16</v>
      </c>
      <c r="C6" s="7" t="s">
        <v>11</v>
      </c>
      <c r="D6" s="8" t="s">
        <v>17</v>
      </c>
      <c r="E6" s="5">
        <v>2</v>
      </c>
      <c r="F6" s="5" t="s">
        <v>18</v>
      </c>
      <c r="G6" s="9"/>
      <c r="H6" s="9"/>
    </row>
    <row r="7" s="1" customFormat="1" ht="32" customHeight="1" spans="1:8">
      <c r="A7" s="5">
        <v>4</v>
      </c>
      <c r="B7" s="10" t="s">
        <v>19</v>
      </c>
      <c r="C7" s="7" t="s">
        <v>20</v>
      </c>
      <c r="D7" s="8" t="s">
        <v>21</v>
      </c>
      <c r="E7" s="5">
        <v>1</v>
      </c>
      <c r="F7" s="5" t="s">
        <v>13</v>
      </c>
      <c r="G7" s="9"/>
      <c r="H7" s="9"/>
    </row>
    <row r="8" s="1" customFormat="1" ht="23" customHeight="1" spans="1:8">
      <c r="A8" s="5">
        <v>5</v>
      </c>
      <c r="B8" s="10" t="s">
        <v>22</v>
      </c>
      <c r="C8" s="11" t="s">
        <v>23</v>
      </c>
      <c r="D8" s="6" t="s">
        <v>24</v>
      </c>
      <c r="E8" s="5">
        <v>1</v>
      </c>
      <c r="F8" s="5" t="s">
        <v>25</v>
      </c>
      <c r="G8" s="9"/>
      <c r="H8" s="9"/>
    </row>
    <row r="9" s="1" customFormat="1" ht="34" customHeight="1" spans="1:11">
      <c r="A9" s="5">
        <v>6</v>
      </c>
      <c r="B9" s="12" t="s">
        <v>26</v>
      </c>
      <c r="C9" s="11" t="s">
        <v>27</v>
      </c>
      <c r="D9" s="13" t="s">
        <v>28</v>
      </c>
      <c r="E9" s="5">
        <v>1</v>
      </c>
      <c r="F9" s="5" t="s">
        <v>13</v>
      </c>
      <c r="G9" s="9"/>
      <c r="H9" s="9"/>
      <c r="K9" s="22"/>
    </row>
    <row r="10" s="1" customFormat="1" ht="30" customHeight="1" spans="1:8">
      <c r="A10" s="5">
        <v>7</v>
      </c>
      <c r="B10" s="6" t="s">
        <v>29</v>
      </c>
      <c r="C10" s="7" t="s">
        <v>30</v>
      </c>
      <c r="D10" s="10" t="s">
        <v>31</v>
      </c>
      <c r="E10" s="5">
        <v>2580</v>
      </c>
      <c r="F10" s="5" t="s">
        <v>32</v>
      </c>
      <c r="G10" s="9"/>
      <c r="H10" s="9"/>
    </row>
    <row r="11" s="1" customFormat="1" ht="26.1" customHeight="1" spans="1:8">
      <c r="A11" s="5">
        <v>8</v>
      </c>
      <c r="B11" s="6" t="s">
        <v>33</v>
      </c>
      <c r="C11" s="5" t="s">
        <v>23</v>
      </c>
      <c r="D11" s="6" t="s">
        <v>34</v>
      </c>
      <c r="E11" s="5">
        <v>1325</v>
      </c>
      <c r="F11" s="5" t="s">
        <v>32</v>
      </c>
      <c r="G11" s="9"/>
      <c r="H11" s="9"/>
    </row>
    <row r="12" s="1" customFormat="1" ht="24" customHeight="1" spans="1:8">
      <c r="A12" s="5">
        <v>9</v>
      </c>
      <c r="B12" s="5" t="s">
        <v>35</v>
      </c>
      <c r="C12" s="5"/>
      <c r="D12" s="5"/>
      <c r="E12" s="5"/>
      <c r="F12" s="5"/>
      <c r="G12" s="5"/>
      <c r="H12" s="9">
        <f>SUM(H4:H11)</f>
        <v>0</v>
      </c>
    </row>
    <row r="13" s="1" customFormat="1" ht="26.1" customHeight="1" spans="1:8">
      <c r="A13" s="14" t="s">
        <v>36</v>
      </c>
      <c r="B13" s="15"/>
      <c r="C13" s="15"/>
      <c r="D13" s="15"/>
      <c r="E13" s="15"/>
      <c r="F13" s="15"/>
      <c r="G13" s="15"/>
      <c r="H13" s="16"/>
    </row>
    <row r="14" s="1" customFormat="1" ht="26.1" customHeight="1" spans="1:8">
      <c r="A14" s="5">
        <v>1</v>
      </c>
      <c r="B14" s="17" t="s">
        <v>37</v>
      </c>
      <c r="C14" s="18" t="s">
        <v>38</v>
      </c>
      <c r="D14" s="18"/>
      <c r="E14" s="18">
        <v>33</v>
      </c>
      <c r="F14" s="19" t="s">
        <v>13</v>
      </c>
      <c r="G14" s="19"/>
      <c r="H14" s="9"/>
    </row>
    <row r="15" s="1" customFormat="1" ht="26.1" customHeight="1" spans="1:8">
      <c r="A15" s="5">
        <v>2</v>
      </c>
      <c r="B15" s="17" t="s">
        <v>39</v>
      </c>
      <c r="C15" s="18" t="s">
        <v>38</v>
      </c>
      <c r="D15" s="18"/>
      <c r="E15" s="18">
        <v>2</v>
      </c>
      <c r="F15" s="19" t="s">
        <v>40</v>
      </c>
      <c r="G15" s="19"/>
      <c r="H15" s="9"/>
    </row>
    <row r="16" s="1" customFormat="1" ht="20.25" customHeight="1" spans="1:8">
      <c r="A16" s="5">
        <v>3</v>
      </c>
      <c r="B16" s="6" t="s">
        <v>41</v>
      </c>
      <c r="C16" s="7" t="s">
        <v>42</v>
      </c>
      <c r="D16" s="7"/>
      <c r="E16" s="5">
        <v>1</v>
      </c>
      <c r="F16" s="5" t="s">
        <v>43</v>
      </c>
      <c r="G16" s="9"/>
      <c r="H16" s="9"/>
    </row>
    <row r="17" s="1" customFormat="1" ht="20.25" customHeight="1" spans="1:8">
      <c r="A17" s="5">
        <v>4</v>
      </c>
      <c r="B17" s="5" t="s">
        <v>35</v>
      </c>
      <c r="C17" s="5"/>
      <c r="D17" s="5"/>
      <c r="E17" s="5"/>
      <c r="F17" s="5"/>
      <c r="G17" s="5"/>
      <c r="H17" s="9">
        <f>SUM(H14:H16)</f>
        <v>0</v>
      </c>
    </row>
    <row r="18" s="2" customFormat="1" ht="22" customHeight="1" spans="1:8">
      <c r="A18" s="20" t="s">
        <v>44</v>
      </c>
      <c r="B18" s="20"/>
      <c r="C18" s="20"/>
      <c r="D18" s="20"/>
      <c r="E18" s="20"/>
      <c r="F18" s="20"/>
      <c r="G18" s="20"/>
      <c r="H18" s="21">
        <f>H12+H17</f>
        <v>0</v>
      </c>
    </row>
    <row r="19" ht="21" customHeight="1"/>
    <row r="20" ht="25" customHeight="1"/>
  </sheetData>
  <mergeCells count="7">
    <mergeCell ref="A1:H1"/>
    <mergeCell ref="A2:H2"/>
    <mergeCell ref="B12:G12"/>
    <mergeCell ref="A13:H13"/>
    <mergeCell ref="C16:D16"/>
    <mergeCell ref="B17:G17"/>
    <mergeCell ref="A18:G18"/>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6" sqref="L6"/>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期待……</cp:lastModifiedBy>
  <dcterms:created xsi:type="dcterms:W3CDTF">2006-09-16T00:00:00Z</dcterms:created>
  <dcterms:modified xsi:type="dcterms:W3CDTF">2023-06-30T08:46:52Z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D5A96E8DA1384E7E9F5174008F5FB3B0_13</vt:lpwstr>
  </property>
</Properties>
</file>